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E5" i="1"/>
  <c r="D5" i="1"/>
  <c r="J10" i="1"/>
  <c r="I10" i="1"/>
  <c r="H10" i="1"/>
  <c r="G10" i="1"/>
  <c r="E10" i="1"/>
  <c r="D10" i="1"/>
  <c r="J9" i="1"/>
  <c r="I9" i="1"/>
  <c r="H9" i="1"/>
  <c r="G9" i="1"/>
  <c r="E9" i="1"/>
  <c r="D9" i="1"/>
  <c r="J14" i="1" l="1"/>
  <c r="J13" i="1"/>
  <c r="I14" i="1"/>
  <c r="I13" i="1"/>
  <c r="H14" i="1"/>
  <c r="H13" i="1"/>
  <c r="G14" i="1"/>
  <c r="G13" i="1"/>
  <c r="E14" i="1"/>
  <c r="E13" i="1"/>
  <c r="D14" i="1"/>
  <c r="D13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D15" i="1"/>
  <c r="J19" i="1"/>
  <c r="I19" i="1"/>
  <c r="H19" i="1"/>
  <c r="G19" i="1"/>
  <c r="E19" i="1"/>
  <c r="D19" i="1"/>
  <c r="J18" i="1"/>
  <c r="I18" i="1"/>
  <c r="H18" i="1"/>
  <c r="G18" i="1"/>
  <c r="E18" i="1"/>
  <c r="D18" i="1"/>
  <c r="F20" i="1"/>
  <c r="F11" i="1" l="1"/>
  <c r="J4" i="1" l="1"/>
  <c r="I4" i="1"/>
  <c r="H4" i="1"/>
  <c r="G4" i="1"/>
  <c r="E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<sst xmlns="http://schemas.openxmlformats.org/spreadsheetml/2006/main" count="28" uniqueCount="28">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</sst>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 4"/>
      <sheetName val="Лист 6"/>
      <sheetName val="Лист5"/>
      <sheetName val="Лист6"/>
    </sheetNames>
    <sheetDataSet>
      <sheetData sheetId="0">
        <row r="10">
          <cell r="A10" t="str">
            <v>Котлеты "Нежные" мясные с томатным соусом</v>
          </cell>
          <cell r="C10" t="str">
            <v>70/40</v>
          </cell>
          <cell r="D10">
            <v>11.36</v>
          </cell>
          <cell r="E10">
            <v>14.08</v>
          </cell>
          <cell r="F10">
            <v>3.24</v>
          </cell>
          <cell r="G10">
            <v>185.03</v>
          </cell>
        </row>
        <row r="11">
          <cell r="A11" t="str">
            <v>Картофельное пюре</v>
          </cell>
          <cell r="C11">
            <v>130</v>
          </cell>
          <cell r="D11">
            <v>2.86</v>
          </cell>
          <cell r="E11">
            <v>4.4400000000000004</v>
          </cell>
          <cell r="F11">
            <v>19.149999999999999</v>
          </cell>
          <cell r="G11">
            <v>128.33000000000001</v>
          </cell>
        </row>
        <row r="12">
          <cell r="A12" t="str">
            <v>Чай с лимоном и сахаром</v>
          </cell>
          <cell r="C12">
            <v>200</v>
          </cell>
          <cell r="D12">
            <v>0.06</v>
          </cell>
          <cell r="E12">
            <v>0.01</v>
          </cell>
          <cell r="F12">
            <v>10.19</v>
          </cell>
          <cell r="G12">
            <v>42.28</v>
          </cell>
        </row>
        <row r="13">
          <cell r="A13" t="str">
            <v>Хлеб пшеничный обогащенный витаминами</v>
          </cell>
          <cell r="C13">
            <v>50</v>
          </cell>
          <cell r="D13">
            <v>4</v>
          </cell>
          <cell r="E13">
            <v>0.5</v>
          </cell>
          <cell r="F13">
            <v>27.5</v>
          </cell>
          <cell r="G13">
            <v>130</v>
          </cell>
        </row>
        <row r="14">
          <cell r="A14" t="str">
            <v xml:space="preserve">Кисломолочный продукт </v>
          </cell>
          <cell r="C14">
            <v>100</v>
          </cell>
          <cell r="D14">
            <v>3.2</v>
          </cell>
          <cell r="E14">
            <v>3.2</v>
          </cell>
          <cell r="F14">
            <v>4.5</v>
          </cell>
          <cell r="G14">
            <v>62</v>
          </cell>
        </row>
        <row r="15">
          <cell r="A15" t="str">
            <v xml:space="preserve">Яблоко </v>
          </cell>
          <cell r="C15">
            <v>125</v>
          </cell>
          <cell r="D15">
            <v>0.5</v>
          </cell>
          <cell r="E15">
            <v>0.5</v>
          </cell>
          <cell r="F15">
            <v>12.25</v>
          </cell>
          <cell r="G15">
            <v>58.75</v>
          </cell>
        </row>
        <row r="16">
          <cell r="P16">
            <v>105.24</v>
          </cell>
        </row>
        <row r="22">
          <cell r="A22" t="str">
            <v xml:space="preserve">Свекольник со сметаной </v>
          </cell>
          <cell r="C22" t="str">
            <v>200/8</v>
          </cell>
          <cell r="D22">
            <v>2.74</v>
          </cell>
          <cell r="E22">
            <v>5.79</v>
          </cell>
          <cell r="F22">
            <v>18.309999999999999</v>
          </cell>
          <cell r="G22">
            <v>136.81</v>
          </cell>
        </row>
        <row r="23">
          <cell r="A23" t="str">
            <v xml:space="preserve">Биточки рыбные с томатным соусом </v>
          </cell>
          <cell r="C23" t="str">
            <v>70/40</v>
          </cell>
          <cell r="D23">
            <v>5.05</v>
          </cell>
          <cell r="E23">
            <v>7.2</v>
          </cell>
          <cell r="F23">
            <v>5.19</v>
          </cell>
          <cell r="G23">
            <v>106.45</v>
          </cell>
        </row>
        <row r="24">
          <cell r="A24" t="str">
            <v xml:space="preserve">Каша гречневая рассыпчатая с маслом </v>
          </cell>
          <cell r="C24" t="str">
            <v>150/5</v>
          </cell>
          <cell r="D24">
            <v>10.88</v>
          </cell>
          <cell r="E24">
            <v>10.08</v>
          </cell>
          <cell r="F24">
            <v>49.06</v>
          </cell>
          <cell r="G24">
            <v>330.06</v>
          </cell>
        </row>
        <row r="25">
          <cell r="A25" t="str">
            <v>Компот из свежих плодов</v>
          </cell>
          <cell r="C25">
            <v>200</v>
          </cell>
          <cell r="D25">
            <v>0.16</v>
          </cell>
          <cell r="E25">
            <v>0.16</v>
          </cell>
          <cell r="F25">
            <v>18.89</v>
          </cell>
          <cell r="G25">
            <v>78.650000000000006</v>
          </cell>
        </row>
        <row r="26">
          <cell r="A26" t="str">
            <v xml:space="preserve">Хлеб пшеничный обогащенный витаминами </v>
          </cell>
          <cell r="C26">
            <v>40</v>
          </cell>
          <cell r="D26">
            <v>3.6</v>
          </cell>
          <cell r="E26">
            <v>0.45</v>
          </cell>
          <cell r="F26">
            <v>24.75</v>
          </cell>
          <cell r="G26">
            <v>117</v>
          </cell>
        </row>
        <row r="27">
          <cell r="A27" t="str">
            <v xml:space="preserve">Хлеб ржано-пшеничный </v>
          </cell>
          <cell r="C27">
            <v>30</v>
          </cell>
          <cell r="D27">
            <v>3.2</v>
          </cell>
          <cell r="E27">
            <v>0.4</v>
          </cell>
          <cell r="F27">
            <v>18.399999999999999</v>
          </cell>
          <cell r="G27">
            <v>88</v>
          </cell>
        </row>
        <row r="28">
          <cell r="A28" t="str">
            <v xml:space="preserve">Яблоко </v>
          </cell>
          <cell r="C28">
            <v>125</v>
          </cell>
          <cell r="D28">
            <v>0.5</v>
          </cell>
          <cell r="E28">
            <v>0.5</v>
          </cell>
          <cell r="F28">
            <v>12.25</v>
          </cell>
          <cell r="G28">
            <v>58.75</v>
          </cell>
        </row>
        <row r="29">
          <cell r="P29">
            <v>112.04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22"/>
      <c r="I1" t="s">
        <v>1</v>
      </c>
      <c r="J1" s="21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tr">
        <f>[1]Лист1!$A$10</f>
        <v>Котлеты "Нежные" мясные с томатным соусом</v>
      </c>
      <c r="E4" s="15" t="str">
        <f>[1]Лист1!$C$10</f>
        <v>70/40</v>
      </c>
      <c r="F4" s="23"/>
      <c r="G4" s="15">
        <f>[1]Лист1!$G$10</f>
        <v>185.03</v>
      </c>
      <c r="H4" s="15">
        <f>[1]Лист1!$D$10</f>
        <v>11.36</v>
      </c>
      <c r="I4" s="15">
        <f>[1]Лист1!$E$10</f>
        <v>14.08</v>
      </c>
      <c r="J4" s="16">
        <f>[1]Лист1!$F$10</f>
        <v>3.24</v>
      </c>
    </row>
    <row r="5" spans="1:10" x14ac:dyDescent="0.25">
      <c r="A5" s="7"/>
      <c r="B5" s="1" t="s">
        <v>12</v>
      </c>
      <c r="C5" s="2"/>
      <c r="D5" s="28" t="str">
        <f>[1]Лист1!$A$12</f>
        <v>Чай с лимоном и сахаром</v>
      </c>
      <c r="E5" s="17">
        <f>[1]Лист1!$C$12</f>
        <v>200</v>
      </c>
      <c r="F5" s="24"/>
      <c r="G5" s="17">
        <f>[1]Лист1!$G$12</f>
        <v>42.28</v>
      </c>
      <c r="H5" s="17">
        <f>[1]Лист1!$D$12</f>
        <v>0.06</v>
      </c>
      <c r="I5" s="17">
        <f>[1]Лист1!$E$12</f>
        <v>0.01</v>
      </c>
      <c r="J5" s="18">
        <f>[1]Лист1!$F$12</f>
        <v>10.19</v>
      </c>
    </row>
    <row r="6" spans="1:10" ht="30" x14ac:dyDescent="0.25">
      <c r="A6" s="7"/>
      <c r="B6" s="1" t="s">
        <v>23</v>
      </c>
      <c r="C6" s="2"/>
      <c r="D6" s="28" t="str">
        <f>[1]Лист1!$A$13</f>
        <v>Хлеб пшеничный обогащенный витаминами</v>
      </c>
      <c r="E6" s="17">
        <f>[1]Лист1!$C$13</f>
        <v>50</v>
      </c>
      <c r="F6" s="24"/>
      <c r="G6" s="17">
        <f>[1]Лист1!$G$13</f>
        <v>130</v>
      </c>
      <c r="H6" s="17">
        <f>[1]Лист1!$D$13</f>
        <v>4</v>
      </c>
      <c r="I6" s="17">
        <f>[1]Лист1!$E$13</f>
        <v>0.5</v>
      </c>
      <c r="J6" s="18">
        <f>[1]Лист1!$F$13</f>
        <v>27.5</v>
      </c>
    </row>
    <row r="7" spans="1:10" x14ac:dyDescent="0.25">
      <c r="A7" s="7"/>
      <c r="B7" s="2"/>
      <c r="C7" s="2"/>
      <c r="D7" s="28" t="str">
        <f>[1]Лист1!$A$11</f>
        <v>Картофельное пюре</v>
      </c>
      <c r="E7" s="17">
        <f>[1]Лист1!$C$11</f>
        <v>130</v>
      </c>
      <c r="F7" s="24"/>
      <c r="G7" s="17">
        <f>[1]Лист1!$G$11</f>
        <v>128.33000000000001</v>
      </c>
      <c r="H7" s="17">
        <f>[1]Лист1!$D$11</f>
        <v>2.86</v>
      </c>
      <c r="I7" s="17">
        <f>[1]Лист1!$E$11</f>
        <v>4.4400000000000004</v>
      </c>
      <c r="J7" s="18">
        <f>[1]Лист1!$F$11</f>
        <v>19.149999999999999</v>
      </c>
    </row>
    <row r="8" spans="1:10" ht="15.75" thickBot="1" x14ac:dyDescent="0.3">
      <c r="A8" s="8"/>
      <c r="B8" s="9"/>
      <c r="C8" s="9"/>
      <c r="D8" s="28"/>
      <c r="E8" s="17"/>
      <c r="F8" s="24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8" t="str">
        <f>[1]Лист1!$A$15</f>
        <v xml:space="preserve">Яблоко </v>
      </c>
      <c r="E9" s="17">
        <f>[1]Лист1!$C$15</f>
        <v>125</v>
      </c>
      <c r="F9" s="24"/>
      <c r="G9" s="17">
        <f>[1]Лист1!$G$15</f>
        <v>58.75</v>
      </c>
      <c r="H9" s="17">
        <f>[1]Лист1!$D$15</f>
        <v>0.5</v>
      </c>
      <c r="I9" s="17">
        <f>[1]Лист1!$E$15</f>
        <v>0.5</v>
      </c>
      <c r="J9" s="18">
        <f>[1]Лист1!$F$15</f>
        <v>12.25</v>
      </c>
    </row>
    <row r="10" spans="1:10" x14ac:dyDescent="0.25">
      <c r="A10" s="7"/>
      <c r="B10" s="2"/>
      <c r="C10" s="2"/>
      <c r="D10" s="28" t="str">
        <f>[1]Лист1!$A$14</f>
        <v xml:space="preserve">Кисломолочный продукт </v>
      </c>
      <c r="E10" s="17">
        <f>[1]Лист1!$C$14</f>
        <v>100</v>
      </c>
      <c r="F10" s="24"/>
      <c r="G10" s="17">
        <f>[1]Лист1!$G$14</f>
        <v>62</v>
      </c>
      <c r="H10" s="17">
        <f>[1]Лист1!$D$14</f>
        <v>3.2</v>
      </c>
      <c r="I10" s="17">
        <f>[1]Лист1!$E$14</f>
        <v>3.2</v>
      </c>
      <c r="J10" s="18">
        <f>[1]Лист1!$F$14</f>
        <v>4.5</v>
      </c>
    </row>
    <row r="11" spans="1:10" ht="15.75" thickBot="1" x14ac:dyDescent="0.3">
      <c r="A11" s="8"/>
      <c r="B11" s="9"/>
      <c r="C11" s="9"/>
      <c r="D11" s="28"/>
      <c r="E11" s="17"/>
      <c r="F11" s="24">
        <f>[1]Лист1!$P$16</f>
        <v>105.24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8"/>
      <c r="E12" s="17"/>
      <c r="F12" s="24"/>
      <c r="G12" s="17"/>
      <c r="H12" s="17"/>
      <c r="I12" s="17"/>
      <c r="J12" s="18"/>
    </row>
    <row r="13" spans="1:10" x14ac:dyDescent="0.25">
      <c r="A13" s="7"/>
      <c r="B13" s="1" t="s">
        <v>16</v>
      </c>
      <c r="C13" s="2"/>
      <c r="D13" s="28" t="str">
        <f>[1]Лист1!$A$22</f>
        <v xml:space="preserve">Свекольник со сметаной </v>
      </c>
      <c r="E13" s="17" t="str">
        <f>[1]Лист1!$C$22</f>
        <v>200/8</v>
      </c>
      <c r="F13" s="24"/>
      <c r="G13" s="17">
        <f>[1]Лист1!$G$22</f>
        <v>136.81</v>
      </c>
      <c r="H13" s="17">
        <f>[1]Лист1!$D$22</f>
        <v>2.74</v>
      </c>
      <c r="I13" s="17">
        <f>[1]Лист1!$E$22</f>
        <v>5.79</v>
      </c>
      <c r="J13" s="18">
        <f>[1]Лист1!$F$22</f>
        <v>18.309999999999999</v>
      </c>
    </row>
    <row r="14" spans="1:10" x14ac:dyDescent="0.25">
      <c r="A14" s="7"/>
      <c r="B14" s="1" t="s">
        <v>17</v>
      </c>
      <c r="C14" s="2"/>
      <c r="D14" s="28" t="str">
        <f>[1]Лист1!$A$23</f>
        <v xml:space="preserve">Биточки рыбные с томатным соусом </v>
      </c>
      <c r="E14" s="17" t="str">
        <f>[1]Лист1!$C$23</f>
        <v>70/40</v>
      </c>
      <c r="F14" s="24"/>
      <c r="G14" s="17">
        <f>[1]Лист1!$G$23</f>
        <v>106.45</v>
      </c>
      <c r="H14" s="17">
        <f>[1]Лист1!$D$23</f>
        <v>5.05</v>
      </c>
      <c r="I14" s="17">
        <f>[1]Лист1!$E$23</f>
        <v>7.2</v>
      </c>
      <c r="J14" s="18">
        <f>[1]Лист1!$F$23</f>
        <v>5.19</v>
      </c>
    </row>
    <row r="15" spans="1:10" x14ac:dyDescent="0.25">
      <c r="A15" s="7"/>
      <c r="B15" s="1" t="s">
        <v>18</v>
      </c>
      <c r="C15" s="2"/>
      <c r="D15" s="28" t="str">
        <f>[1]Лист1!$A$24</f>
        <v xml:space="preserve">Каша гречневая рассыпчатая с маслом </v>
      </c>
      <c r="E15" s="17" t="str">
        <f>[1]Лист1!$C$24</f>
        <v>150/5</v>
      </c>
      <c r="F15" s="24"/>
      <c r="G15" s="17">
        <f>[1]Лист1!$G$24</f>
        <v>330.06</v>
      </c>
      <c r="H15" s="17">
        <f>[1]Лист1!$D$24</f>
        <v>10.88</v>
      </c>
      <c r="I15" s="17">
        <f>[1]Лист1!$E$24</f>
        <v>10.08</v>
      </c>
      <c r="J15" s="18">
        <f>[1]Лист1!$F$24</f>
        <v>49.06</v>
      </c>
    </row>
    <row r="16" spans="1:10" ht="30" x14ac:dyDescent="0.25">
      <c r="A16" s="7"/>
      <c r="B16" s="1" t="s">
        <v>19</v>
      </c>
      <c r="C16" s="2"/>
      <c r="D16" s="28" t="str">
        <f>[1]Лист1!$A$25</f>
        <v>Компот из свежих плодов</v>
      </c>
      <c r="E16" s="17">
        <f>[1]Лист1!$C$25</f>
        <v>200</v>
      </c>
      <c r="F16" s="24"/>
      <c r="G16" s="17">
        <f>[1]Лист1!$G$25</f>
        <v>78.650000000000006</v>
      </c>
      <c r="H16" s="17">
        <f>[1]Лист1!$D$25</f>
        <v>0.16</v>
      </c>
      <c r="I16" s="17">
        <f>[1]Лист1!$E$25</f>
        <v>0.16</v>
      </c>
      <c r="J16" s="18">
        <f>[1]Лист1!$F$25</f>
        <v>18.89</v>
      </c>
    </row>
    <row r="17" spans="1:10" x14ac:dyDescent="0.25">
      <c r="A17" s="7"/>
      <c r="B17" s="1" t="s">
        <v>24</v>
      </c>
      <c r="C17" s="2"/>
      <c r="D17" s="28" t="str">
        <f>[1]Лист1!$A$26</f>
        <v xml:space="preserve">Хлеб пшеничный обогащенный витаминами </v>
      </c>
      <c r="E17" s="17">
        <f>[1]Лист1!$C$26</f>
        <v>40</v>
      </c>
      <c r="F17" s="24"/>
      <c r="G17" s="17">
        <f>[1]Лист1!$G$26</f>
        <v>117</v>
      </c>
      <c r="H17" s="17">
        <f>[1]Лист1!$D$26</f>
        <v>3.6</v>
      </c>
      <c r="I17" s="17">
        <f>[1]Лист1!$E$26</f>
        <v>0.45</v>
      </c>
      <c r="J17" s="18">
        <f>[1]Лист1!$F$26</f>
        <v>24.75</v>
      </c>
    </row>
    <row r="18" spans="1:10" ht="30" x14ac:dyDescent="0.25">
      <c r="A18" s="7"/>
      <c r="B18" s="1" t="s">
        <v>21</v>
      </c>
      <c r="C18" s="2"/>
      <c r="D18" s="28" t="str">
        <f>[1]Лист1!$A$27</f>
        <v xml:space="preserve">Хлеб ржано-пшеничный </v>
      </c>
      <c r="E18" s="17">
        <f>[1]Лист1!$C$27</f>
        <v>30</v>
      </c>
      <c r="F18" s="24"/>
      <c r="G18" s="17">
        <f>[1]Лист1!$G$27</f>
        <v>88</v>
      </c>
      <c r="H18" s="17">
        <f>[1]Лист1!$D$27</f>
        <v>3.2</v>
      </c>
      <c r="I18" s="17">
        <f>[1]Лист1!$E$27</f>
        <v>0.4</v>
      </c>
      <c r="J18" s="18">
        <f>[1]Лист1!$F$27</f>
        <v>18.399999999999999</v>
      </c>
    </row>
    <row r="19" spans="1:10" x14ac:dyDescent="0.25">
      <c r="A19" s="7"/>
      <c r="B19" s="26"/>
      <c r="C19" s="26"/>
      <c r="D19" s="28" t="str">
        <f>[1]Лист1!$A$28</f>
        <v xml:space="preserve">Яблоко </v>
      </c>
      <c r="E19" s="17">
        <f>[1]Лист1!$C$28</f>
        <v>125</v>
      </c>
      <c r="F19" s="24"/>
      <c r="G19" s="17">
        <f>[1]Лист1!$G$28</f>
        <v>58.75</v>
      </c>
      <c r="H19" s="17">
        <f>[1]Лист1!$D$28</f>
        <v>0.5</v>
      </c>
      <c r="I19" s="17">
        <f>[1]Лист1!$E$28</f>
        <v>0.5</v>
      </c>
      <c r="J19" s="18">
        <f>[1]Лист1!$F$28</f>
        <v>12.25</v>
      </c>
    </row>
    <row r="20" spans="1:10" ht="15.75" thickBot="1" x14ac:dyDescent="0.3">
      <c r="A20" s="8"/>
      <c r="B20" s="9"/>
      <c r="C20" s="9"/>
      <c r="D20" s="29"/>
      <c r="E20" s="19"/>
      <c r="F20" s="25">
        <f>[1]Лист1!$P$29</f>
        <v>112.04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2021-09-23T04:58:52Z</dcterms:modified>
</cp:coreProperties>
</file>